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76" yWindow="65491" windowWidth="12855" windowHeight="7320" activeTab="0"/>
  </bookViews>
  <sheets>
    <sheet name="ANYAGKIÍRÁS" sheetId="1" r:id="rId1"/>
  </sheets>
  <definedNames/>
  <calcPr fullCalcOnLoad="1"/>
</workbook>
</file>

<file path=xl/sharedStrings.xml><?xml version="1.0" encoding="utf-8"?>
<sst xmlns="http://schemas.openxmlformats.org/spreadsheetml/2006/main" count="176" uniqueCount="94">
  <si>
    <t>Tárgy:</t>
  </si>
  <si>
    <t xml:space="preserve"> </t>
  </si>
  <si>
    <t>KÓD</t>
  </si>
  <si>
    <t>Megnevezés</t>
  </si>
  <si>
    <t>Menny.</t>
  </si>
  <si>
    <t>Szüks.</t>
  </si>
  <si>
    <t>Nettó</t>
  </si>
  <si>
    <t>egys.</t>
  </si>
  <si>
    <t>menny.</t>
  </si>
  <si>
    <t>egységár</t>
  </si>
  <si>
    <t>anyagár</t>
  </si>
  <si>
    <t>fm</t>
  </si>
  <si>
    <t>db</t>
  </si>
  <si>
    <t>Túlfolyó - üritő</t>
  </si>
  <si>
    <t>Világitás - szökőkút</t>
  </si>
  <si>
    <t xml:space="preserve">Szűrés - forgatás </t>
  </si>
  <si>
    <t>klt.</t>
  </si>
  <si>
    <t>Egyéb szerelvények</t>
  </si>
  <si>
    <t>Astral</t>
  </si>
  <si>
    <t>D 63, DN 50 Pn 10 ragasztható nyomócső idomokkal, szerelvényekkel</t>
  </si>
  <si>
    <t>D 50, DN 40 Pn 10 ragasztható nyomócső idomokkal, szerelvényekkel</t>
  </si>
  <si>
    <t>D 90, DN 80 Pn 10 ragasztható nyomócső idomokkal, szerelvényekkel</t>
  </si>
  <si>
    <t>D 110, DN 100 Pn 10 ragasztható nyomócső idomokkal, szerelvényekkel</t>
  </si>
  <si>
    <t>PVC ragasztó 1 kg</t>
  </si>
  <si>
    <t>PVC tisztító 1 L</t>
  </si>
  <si>
    <t>Hilti</t>
  </si>
  <si>
    <t>D 32, DN 25 Pn 10 ragasztható nyomócső idomokkal, szerelvényekkel</t>
  </si>
  <si>
    <t>Szökőkút Anyagköltség összesen:</t>
  </si>
  <si>
    <t>Szökőkút Munkadíj:</t>
  </si>
  <si>
    <t>Dossi-5 in-line bróm adagoló,kapacitás:5kg tabletta</t>
  </si>
  <si>
    <t>Gumikábel 5x1,5 mm2 a szondák bekötéséhez</t>
  </si>
  <si>
    <t>Ragasztott PVC nyomócsövek, Pn=10 Bar</t>
  </si>
  <si>
    <t>Csőbilincsek, tartókonzolok, csavarok, menetesszálak, dűbelek</t>
  </si>
  <si>
    <t>Pipelife</t>
  </si>
  <si>
    <t>GHE</t>
  </si>
  <si>
    <t>Vezérlőszekrény a szivattyúk és a világítás védelmére, érintésvédelmére, idővezérelt</t>
  </si>
  <si>
    <t xml:space="preserve">(változó vízképet biztosító) szabályozása, szélerősség figyelembevételével! </t>
  </si>
  <si>
    <t>Szivattyúk elektromos bekötéséhez szükséges anyagok (védőcsövek, kábelek, stb.)</t>
  </si>
  <si>
    <t>Vezérlőberendezés</t>
  </si>
  <si>
    <t xml:space="preserve">kapcsolására. A főüzemi szivattyú frekvenciaváltójának Omron PLC - vel történő </t>
  </si>
  <si>
    <t>Toro 1" mágnesszelep, szerelvényekkel</t>
  </si>
  <si>
    <t>Oase</t>
  </si>
  <si>
    <t>Inox 2"-os padlóbefúvó</t>
  </si>
  <si>
    <t>PVC D50 ragasztható golyós szelep</t>
  </si>
  <si>
    <t>Inox</t>
  </si>
  <si>
    <t>Cepex</t>
  </si>
  <si>
    <t>Blue Lagoon</t>
  </si>
  <si>
    <t>UV-C uv-csírátlanító berendezés, 75W, 2"-os csatlakozással</t>
  </si>
  <si>
    <t>Vizszintérzékelés, automata feltöltés</t>
  </si>
  <si>
    <t>Induló vegyszerkészlet (5kg Aquabrome)</t>
  </si>
  <si>
    <t>Egyedi Inox 3"-os kombinált túlfolyó/ürítő idom, 3" inox foglalattal</t>
  </si>
  <si>
    <t>Szellőző csőventillátor + KG D110 PVC cső idomokkal, inox szellőzőkürtő takaró</t>
  </si>
  <si>
    <t>Omron</t>
  </si>
  <si>
    <t>Grundfos</t>
  </si>
  <si>
    <t>Griffon</t>
  </si>
  <si>
    <t>KGFP D110 aknabekötő idom</t>
  </si>
  <si>
    <t>PVC D32 ragasztható golyós szelep</t>
  </si>
  <si>
    <t>Inox egyedi szívócső takaró idom, D160</t>
  </si>
  <si>
    <t>GT</t>
  </si>
  <si>
    <t>Gumikábel 3x1,5 mm2 a lámpák bekötéséhez</t>
  </si>
  <si>
    <t>Oase Profilux LED 370 fehér fényű LED lámpa (10W, 124V AC)</t>
  </si>
  <si>
    <t>Inox egyedi süllyesztő doboz Profilux lámpához Ø168,3x2 mm-es csőből hegesztve; 3/4"-os menetvéggel, M20x1,5 mm-es inox tömszelencével</t>
  </si>
  <si>
    <r>
      <t xml:space="preserve">Inox egyedi lézervágott lemez lámpa rögzítésére; </t>
    </r>
    <r>
      <rPr>
        <sz val="12"/>
        <rFont val="Symbol"/>
        <family val="1"/>
      </rPr>
      <t>Æ22</t>
    </r>
    <r>
      <rPr>
        <sz val="12"/>
        <rFont val="Times New Roman"/>
        <family val="1"/>
      </rPr>
      <t>0x3mm - szálcsiszolt lemezből</t>
    </r>
  </si>
  <si>
    <t>Transzfromátor vezérlőszekrényben, 12V 200W</t>
  </si>
  <si>
    <t>TR</t>
  </si>
  <si>
    <t>D 160, DN 150 Pn 10 ragasztható nyomócső idomokkal, szerelvényekkel</t>
  </si>
  <si>
    <t>KPE D25 P6 cső idomokkal, lámpatok víztelenítéshez</t>
  </si>
  <si>
    <t>KG D110 Sn4 csatornacső idomokkal, elektromos kábel védőcső</t>
  </si>
  <si>
    <t>Oase digitális szélérzékelő berendezés, kandeláberen elhelyezve, inox konzollal, kábelezéssel</t>
  </si>
  <si>
    <t>Grundfos KP250 AV1 zsompszivattyú</t>
  </si>
  <si>
    <t>KGFP D160 aknabekötő idom</t>
  </si>
  <si>
    <t>SZÖKŐKÚT VÍZGÉPÉSZET KIVITELEZÉSE NETTÓ ÖSSZESEN:</t>
  </si>
  <si>
    <t>Vízkép: 1m magas habos vízkép</t>
  </si>
  <si>
    <t>Safe Rain</t>
  </si>
  <si>
    <t>Safe Rain 6/4" bronz beállító gömbfej</t>
  </si>
  <si>
    <t>PVC D63 ragasztható golyós szelep</t>
  </si>
  <si>
    <t>Vízrákötés meglévő szobor vízbetápjára</t>
  </si>
  <si>
    <t>Munka száma: 17-076.</t>
  </si>
  <si>
    <t>NYÍREGYHÁZA, BENCZÚR TÉR</t>
  </si>
  <si>
    <t>Safe Rain 1"-os bronz habosító fúvóka</t>
  </si>
  <si>
    <r>
      <t xml:space="preserve">Inox </t>
    </r>
    <r>
      <rPr>
        <sz val="12"/>
        <color indexed="8"/>
        <rFont val="Symbol"/>
        <family val="1"/>
      </rPr>
      <t>Æ</t>
    </r>
    <r>
      <rPr>
        <sz val="12"/>
        <color indexed="8"/>
        <rFont val="Times CE"/>
        <family val="0"/>
      </rPr>
      <t>114,3x3 mm-os osztócső, D=4000 mm-re hengerítve, 6 db L=350 mm-es, 1"-os fúvóka kiállással, 2 db 4"-os betáplálással, karimás csatlakozással 3 db-ban</t>
    </r>
  </si>
  <si>
    <t>Astral Maxim 4,5 LE-s főüzemi szivattyú (57 m3/h, 12m, 3,4 kW, 400V)</t>
  </si>
  <si>
    <t>Oldalszelepes laminált homokszűrő (19781-0100) + szelep (00599) + szivattyú (65557; VIC SILENT 1/2 HP 10m3/h, 8m) D500mm-es, 9m3/h</t>
  </si>
  <si>
    <r>
      <t xml:space="preserve">Inox </t>
    </r>
    <r>
      <rPr>
        <sz val="12"/>
        <color indexed="8"/>
        <rFont val="Symbol"/>
        <family val="1"/>
      </rPr>
      <t>Æ</t>
    </r>
    <r>
      <rPr>
        <sz val="12"/>
        <color indexed="8"/>
        <rFont val="Times CE"/>
        <family val="0"/>
      </rPr>
      <t>60,3x2 mm-os osztócső, R=2625 mm-re hengerítve, 7 db L=225 mm-es, kiállással, 1 db 2"-os betáplálással</t>
    </r>
  </si>
  <si>
    <t>Szintérzékelő konduktív szonda 5db, medenceoldalfalán rögzítve, inox szondatokkal</t>
  </si>
  <si>
    <t>Egyedi inox ürítőcső takaró idom, D63</t>
  </si>
  <si>
    <t>D 125, DN 110 Pn 10 ragasztható nyomócső idomokkal, szerelvényekkel</t>
  </si>
  <si>
    <t>Omron 4,0 kW -os vektoros frekvenciaváltó berendezés</t>
  </si>
  <si>
    <t>KGFP D125 aknabekötő idom</t>
  </si>
  <si>
    <t>Budapest, 2017. szeptember hó</t>
  </si>
  <si>
    <t>D90 pillangószelep PVC kötőgyűrűkkel, karimákkal kompletten</t>
  </si>
  <si>
    <t>PVC D63 ragasztható visszacsapószelep</t>
  </si>
  <si>
    <t>ÁRAZATLAN KÖLTSÉGVETÉSI KIÍRÁS SZÖKŐKÚT VÍZGÉPÉSZETI BERENDEZÉSEIRE</t>
  </si>
  <si>
    <t>A kiírás szerkezetépítési / burkolási tételeket nem tartalmaz!</t>
  </si>
</sst>
</file>

<file path=xl/styles.xml><?xml version="1.0" encoding="utf-8"?>
<styleSheet xmlns="http://schemas.openxmlformats.org/spreadsheetml/2006/main">
  <numFmts count="2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 Ft&quot;;\-#,##0&quot; Ft&quot;"/>
    <numFmt numFmtId="173" formatCode="#,##0&quot; Ft&quot;;[Red]\-#,##0&quot; Ft&quot;"/>
    <numFmt numFmtId="174" formatCode="#,##0.00&quot; Ft&quot;;\-#,##0.00&quot; Ft&quot;"/>
    <numFmt numFmtId="175" formatCode="#,##0.00&quot; Ft&quot;;[Red]\-#,##0.00&quot; Ft&quot;"/>
    <numFmt numFmtId="176" formatCode="_-* #,##0&quot; Ft&quot;_-;\-* #,##0&quot; Ft&quot;_-;_-* &quot;-&quot;&quot; Ft&quot;_-;_-@_-"/>
    <numFmt numFmtId="177" formatCode="_-* #,##0_ _F_t_-;\-* #,##0_ _F_t_-;_-* &quot;-&quot;_ _F_t_-;_-@_-"/>
    <numFmt numFmtId="178" formatCode="_-* #,##0.00&quot; Ft&quot;_-;\-* #,##0.00&quot; Ft&quot;_-;_-* &quot;-&quot;??&quot; Ft&quot;_-;_-@_-"/>
    <numFmt numFmtId="179" formatCode="_-* #,##0.00_ _F_t_-;\-* #,##0.00_ _F_t_-;_-* &quot;-&quot;??_ _F_t_-;_-@_-"/>
    <numFmt numFmtId="180" formatCode="0.0"/>
    <numFmt numFmtId="181" formatCode="#,##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57">
    <font>
      <sz val="10"/>
      <name val="Geneva CE"/>
      <family val="0"/>
    </font>
    <font>
      <b/>
      <sz val="10"/>
      <name val="Geneva CE"/>
      <family val="0"/>
    </font>
    <font>
      <i/>
      <sz val="10"/>
      <name val="Geneva CE"/>
      <family val="0"/>
    </font>
    <font>
      <b/>
      <i/>
      <sz val="10"/>
      <name val="Geneva CE"/>
      <family val="0"/>
    </font>
    <font>
      <sz val="12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8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Times CE"/>
      <family val="0"/>
    </font>
    <font>
      <sz val="12"/>
      <color indexed="8"/>
      <name val="Symbol"/>
      <family val="1"/>
    </font>
    <font>
      <u val="single"/>
      <sz val="7.5"/>
      <color indexed="12"/>
      <name val="Geneva CE"/>
      <family val="0"/>
    </font>
    <font>
      <u val="single"/>
      <sz val="7.5"/>
      <color indexed="36"/>
      <name val="Geneva CE"/>
      <family val="0"/>
    </font>
    <font>
      <sz val="12"/>
      <name val="Symbol"/>
      <family val="1"/>
    </font>
    <font>
      <sz val="10"/>
      <name val="Arial CE"/>
      <family val="0"/>
    </font>
    <font>
      <sz val="10"/>
      <name val="Arial"/>
      <family val="2"/>
    </font>
    <font>
      <b/>
      <sz val="12"/>
      <color indexed="8"/>
      <name val="Times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7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8" borderId="7" applyNumberFormat="0" applyFont="0" applyAlignment="0" applyProtection="0"/>
    <xf numFmtId="0" fontId="50" fillId="29" borderId="0" applyNumberFormat="0" applyBorder="0" applyAlignment="0" applyProtection="0"/>
    <xf numFmtId="0" fontId="51" fillId="30" borderId="8" applyNumberFormat="0" applyAlignment="0" applyProtection="0"/>
    <xf numFmtId="0" fontId="1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53" fillId="0" borderId="9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30" borderId="1" applyNumberFormat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3" fontId="4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11" fillId="0" borderId="13" xfId="0" applyFont="1" applyFill="1" applyBorder="1" applyAlignment="1">
      <alignment horizontal="left"/>
    </xf>
    <xf numFmtId="0" fontId="11" fillId="0" borderId="14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1" fontId="11" fillId="0" borderId="1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1" fillId="0" borderId="15" xfId="0" applyFont="1" applyFill="1" applyBorder="1" applyAlignment="1">
      <alignment horizontal="left"/>
    </xf>
    <xf numFmtId="0" fontId="13" fillId="0" borderId="16" xfId="0" applyFont="1" applyFill="1" applyBorder="1" applyAlignment="1">
      <alignment/>
    </xf>
    <xf numFmtId="0" fontId="11" fillId="0" borderId="11" xfId="0" applyFont="1" applyFill="1" applyBorder="1" applyAlignment="1">
      <alignment horizontal="center"/>
    </xf>
    <xf numFmtId="1" fontId="11" fillId="0" borderId="11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3" fontId="8" fillId="0" borderId="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/>
    </xf>
    <xf numFmtId="0" fontId="13" fillId="0" borderId="12" xfId="0" applyFont="1" applyFill="1" applyBorder="1" applyAlignment="1">
      <alignment/>
    </xf>
    <xf numFmtId="0" fontId="13" fillId="0" borderId="12" xfId="0" applyFont="1" applyFill="1" applyBorder="1" applyAlignment="1">
      <alignment horizontal="center"/>
    </xf>
    <xf numFmtId="1" fontId="13" fillId="0" borderId="12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left"/>
    </xf>
    <xf numFmtId="0" fontId="13" fillId="0" borderId="0" xfId="0" applyFont="1" applyAlignment="1">
      <alignment/>
    </xf>
    <xf numFmtId="1" fontId="4" fillId="0" borderId="0" xfId="0" applyNumberFormat="1" applyFont="1" applyAlignment="1">
      <alignment horizontal="center"/>
    </xf>
    <xf numFmtId="0" fontId="13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5" fillId="0" borderId="0" xfId="0" applyFont="1" applyAlignment="1">
      <alignment horizontal="left"/>
    </xf>
    <xf numFmtId="0" fontId="13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 horizontal="left"/>
    </xf>
    <xf numFmtId="3" fontId="13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wrapText="1"/>
    </xf>
    <xf numFmtId="0" fontId="23" fillId="0" borderId="0" xfId="0" applyFont="1" applyAlignment="1">
      <alignment horizontal="center" wrapText="1"/>
    </xf>
  </cellXfs>
  <cellStyles count="5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[0] 2" xfId="48"/>
    <cellStyle name="Figyelmeztetés" xfId="49"/>
    <cellStyle name="Hyperlink" xfId="50"/>
    <cellStyle name="Hivatkozott cella" xfId="51"/>
    <cellStyle name="Jegyzet" xfId="52"/>
    <cellStyle name="Jó" xfId="53"/>
    <cellStyle name="Kimenet" xfId="54"/>
    <cellStyle name="Followed Hyperlink" xfId="55"/>
    <cellStyle name="Magyarázó szöveg" xfId="56"/>
    <cellStyle name="Normál 2" xfId="57"/>
    <cellStyle name="Normál 3" xfId="58"/>
    <cellStyle name="Normál 3 2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Q91"/>
  <sheetViews>
    <sheetView tabSelected="1" zoomScale="70" zoomScaleNormal="70" zoomScalePageLayoutView="0" workbookViewId="0" topLeftCell="A43">
      <selection activeCell="F25" sqref="F25"/>
    </sheetView>
  </sheetViews>
  <sheetFormatPr defaultColWidth="7.875" defaultRowHeight="12.75"/>
  <cols>
    <col min="1" max="1" width="14.625" style="43" customWidth="1"/>
    <col min="2" max="2" width="88.00390625" style="48" customWidth="1"/>
    <col min="3" max="3" width="8.25390625" style="57" customWidth="1"/>
    <col min="4" max="4" width="7.75390625" style="58" customWidth="1"/>
    <col min="5" max="5" width="9.375" style="59" customWidth="1"/>
    <col min="6" max="6" width="14.00390625" style="5" customWidth="1"/>
    <col min="7" max="16384" width="7.875" style="33" customWidth="1"/>
  </cols>
  <sheetData>
    <row r="1" spans="1:6" s="18" customFormat="1" ht="23.25">
      <c r="A1" s="11"/>
      <c r="B1" s="14"/>
      <c r="C1" s="15"/>
      <c r="D1" s="16"/>
      <c r="E1" s="17"/>
      <c r="F1" s="2"/>
    </row>
    <row r="2" spans="1:6" s="20" customFormat="1" ht="25.5">
      <c r="A2" s="19"/>
      <c r="B2" s="14"/>
      <c r="C2" s="15"/>
      <c r="D2" s="16"/>
      <c r="E2" s="17"/>
      <c r="F2" s="3"/>
    </row>
    <row r="3" spans="1:6" s="20" customFormat="1" ht="25.5">
      <c r="A3" s="19"/>
      <c r="B3" s="14"/>
      <c r="C3" s="15"/>
      <c r="D3" s="16"/>
      <c r="E3" s="17"/>
      <c r="F3" s="3"/>
    </row>
    <row r="4" spans="1:6" s="26" customFormat="1" ht="18.75">
      <c r="A4" s="21" t="s">
        <v>1</v>
      </c>
      <c r="B4" s="22"/>
      <c r="C4" s="23"/>
      <c r="D4" s="24"/>
      <c r="E4" s="25"/>
      <c r="F4" s="4"/>
    </row>
    <row r="5" spans="1:6" s="11" customFormat="1" ht="15.75">
      <c r="A5" s="27" t="s">
        <v>0</v>
      </c>
      <c r="B5" s="28" t="s">
        <v>92</v>
      </c>
      <c r="C5" s="29"/>
      <c r="D5" s="30"/>
      <c r="E5" s="25"/>
      <c r="F5" s="1" t="s">
        <v>77</v>
      </c>
    </row>
    <row r="6" spans="1:6" s="11" customFormat="1" ht="15.75">
      <c r="A6" s="27"/>
      <c r="B6" s="28"/>
      <c r="C6" s="31"/>
      <c r="D6" s="30"/>
      <c r="E6" s="32"/>
      <c r="F6" s="4" t="s">
        <v>1</v>
      </c>
    </row>
    <row r="7" spans="1:6" s="11" customFormat="1" ht="15.75">
      <c r="A7" s="27"/>
      <c r="B7" s="66"/>
      <c r="C7" s="31"/>
      <c r="D7" s="30"/>
      <c r="E7" s="32"/>
      <c r="F7" s="4"/>
    </row>
    <row r="8" spans="1:6" s="11" customFormat="1" ht="15.75">
      <c r="A8" s="27"/>
      <c r="B8" s="87" t="s">
        <v>78</v>
      </c>
      <c r="C8" s="31"/>
      <c r="D8" s="30"/>
      <c r="E8" s="32"/>
      <c r="F8" s="4"/>
    </row>
    <row r="9" spans="1:6" s="11" customFormat="1" ht="16.5" thickBot="1">
      <c r="A9" s="27"/>
      <c r="B9" s="28"/>
      <c r="C9" s="31"/>
      <c r="D9" s="30"/>
      <c r="E9" s="32"/>
      <c r="F9" s="4"/>
    </row>
    <row r="10" spans="1:6" s="38" customFormat="1" ht="15.75">
      <c r="A10" s="34" t="s">
        <v>2</v>
      </c>
      <c r="B10" s="35" t="s">
        <v>3</v>
      </c>
      <c r="C10" s="36" t="s">
        <v>4</v>
      </c>
      <c r="D10" s="37" t="s">
        <v>5</v>
      </c>
      <c r="E10" s="6" t="s">
        <v>6</v>
      </c>
      <c r="F10" s="6" t="s">
        <v>6</v>
      </c>
    </row>
    <row r="11" spans="1:6" s="38" customFormat="1" ht="16.5" thickBot="1">
      <c r="A11" s="39"/>
      <c r="B11" s="40"/>
      <c r="C11" s="41" t="s">
        <v>7</v>
      </c>
      <c r="D11" s="42" t="s">
        <v>8</v>
      </c>
      <c r="E11" s="7" t="s">
        <v>9</v>
      </c>
      <c r="F11" s="7" t="s">
        <v>10</v>
      </c>
    </row>
    <row r="12" spans="1:6" s="38" customFormat="1" ht="15.75">
      <c r="A12" s="45"/>
      <c r="B12" s="21" t="s">
        <v>72</v>
      </c>
      <c r="C12" s="13"/>
      <c r="D12" s="13"/>
      <c r="E12" s="4"/>
      <c r="F12" s="4"/>
    </row>
    <row r="13" spans="1:6" s="38" customFormat="1" ht="15.75">
      <c r="A13" s="45" t="s">
        <v>73</v>
      </c>
      <c r="B13" s="12" t="s">
        <v>79</v>
      </c>
      <c r="C13" s="13" t="s">
        <v>12</v>
      </c>
      <c r="D13" s="13">
        <v>6</v>
      </c>
      <c r="E13" s="4"/>
      <c r="F13" s="4">
        <f aca="true" t="shared" si="0" ref="F13:F18">E13*D13</f>
        <v>0</v>
      </c>
    </row>
    <row r="14" spans="1:6" s="38" customFormat="1" ht="15.75">
      <c r="A14" s="45" t="s">
        <v>73</v>
      </c>
      <c r="B14" s="12" t="s">
        <v>74</v>
      </c>
      <c r="C14" s="13" t="s">
        <v>12</v>
      </c>
      <c r="D14" s="13">
        <v>6</v>
      </c>
      <c r="E14" s="4"/>
      <c r="F14" s="4">
        <f t="shared" si="0"/>
        <v>0</v>
      </c>
    </row>
    <row r="15" spans="1:6" s="38" customFormat="1" ht="31.5">
      <c r="A15" s="75" t="s">
        <v>44</v>
      </c>
      <c r="B15" s="72" t="s">
        <v>80</v>
      </c>
      <c r="C15" s="73" t="s">
        <v>12</v>
      </c>
      <c r="D15" s="73">
        <v>1</v>
      </c>
      <c r="E15" s="74"/>
      <c r="F15" s="74">
        <f t="shared" si="0"/>
        <v>0</v>
      </c>
    </row>
    <row r="16" spans="1:6" s="38" customFormat="1" ht="15.75">
      <c r="A16" s="45" t="s">
        <v>18</v>
      </c>
      <c r="B16" s="12" t="s">
        <v>81</v>
      </c>
      <c r="C16" s="13" t="s">
        <v>12</v>
      </c>
      <c r="D16" s="13">
        <v>1</v>
      </c>
      <c r="E16" s="4"/>
      <c r="F16" s="4">
        <f t="shared" si="0"/>
        <v>0</v>
      </c>
    </row>
    <row r="17" spans="1:6" s="38" customFormat="1" ht="15.75">
      <c r="A17" s="45" t="s">
        <v>45</v>
      </c>
      <c r="B17" s="12" t="s">
        <v>90</v>
      </c>
      <c r="C17" s="13" t="s">
        <v>12</v>
      </c>
      <c r="D17" s="13">
        <v>2</v>
      </c>
      <c r="E17" s="4"/>
      <c r="F17" s="4">
        <f t="shared" si="0"/>
        <v>0</v>
      </c>
    </row>
    <row r="18" spans="1:6" s="38" customFormat="1" ht="15.75">
      <c r="A18" s="45" t="s">
        <v>44</v>
      </c>
      <c r="B18" s="12" t="s">
        <v>57</v>
      </c>
      <c r="C18" s="13" t="s">
        <v>12</v>
      </c>
      <c r="D18" s="13">
        <v>1</v>
      </c>
      <c r="E18" s="4"/>
      <c r="F18" s="4">
        <f t="shared" si="0"/>
        <v>0</v>
      </c>
    </row>
    <row r="19" spans="1:6" s="38" customFormat="1" ht="15.75">
      <c r="A19" s="45"/>
      <c r="B19" s="12"/>
      <c r="C19" s="13"/>
      <c r="D19" s="13"/>
      <c r="E19" s="4"/>
      <c r="F19" s="4"/>
    </row>
    <row r="20" spans="1:6" s="38" customFormat="1" ht="15.75">
      <c r="A20" s="45"/>
      <c r="B20" s="21" t="s">
        <v>14</v>
      </c>
      <c r="C20" s="46"/>
      <c r="D20" s="47"/>
      <c r="E20" s="8"/>
      <c r="F20" s="8"/>
    </row>
    <row r="21" spans="1:6" s="38" customFormat="1" ht="15.75">
      <c r="A21" s="75" t="s">
        <v>41</v>
      </c>
      <c r="B21" s="77" t="s">
        <v>60</v>
      </c>
      <c r="C21" s="78" t="s">
        <v>12</v>
      </c>
      <c r="D21" s="79">
        <v>6</v>
      </c>
      <c r="E21" s="71"/>
      <c r="F21" s="4">
        <f>E21*D21</f>
        <v>0</v>
      </c>
    </row>
    <row r="22" spans="1:6" s="38" customFormat="1" ht="31.5">
      <c r="A22" s="75" t="s">
        <v>44</v>
      </c>
      <c r="B22" s="77" t="s">
        <v>61</v>
      </c>
      <c r="C22" s="78" t="s">
        <v>12</v>
      </c>
      <c r="D22" s="79">
        <v>6</v>
      </c>
      <c r="E22" s="71"/>
      <c r="F22" s="4">
        <f>E22*D22</f>
        <v>0</v>
      </c>
    </row>
    <row r="23" spans="1:6" s="38" customFormat="1" ht="15.75">
      <c r="A23" s="75" t="s">
        <v>44</v>
      </c>
      <c r="B23" s="77" t="s">
        <v>62</v>
      </c>
      <c r="C23" s="78" t="s">
        <v>12</v>
      </c>
      <c r="D23" s="79">
        <v>6</v>
      </c>
      <c r="E23" s="71"/>
      <c r="F23" s="4">
        <f>E23*D23</f>
        <v>0</v>
      </c>
    </row>
    <row r="24" spans="1:6" s="38" customFormat="1" ht="15.75">
      <c r="A24" s="80" t="s">
        <v>64</v>
      </c>
      <c r="B24" s="81" t="s">
        <v>63</v>
      </c>
      <c r="C24" s="78" t="s">
        <v>12</v>
      </c>
      <c r="D24" s="79">
        <v>1</v>
      </c>
      <c r="E24" s="71"/>
      <c r="F24" s="4">
        <f>E24*D24</f>
        <v>0</v>
      </c>
    </row>
    <row r="25" spans="1:6" s="38" customFormat="1" ht="15.75">
      <c r="A25" s="80" t="s">
        <v>58</v>
      </c>
      <c r="B25" s="82" t="s">
        <v>59</v>
      </c>
      <c r="C25" s="83" t="s">
        <v>11</v>
      </c>
      <c r="D25" s="83">
        <v>100</v>
      </c>
      <c r="E25" s="84"/>
      <c r="F25" s="4">
        <f>E25*D25</f>
        <v>0</v>
      </c>
    </row>
    <row r="26" spans="1:6" s="38" customFormat="1" ht="15.75">
      <c r="A26" s="45"/>
      <c r="B26" s="12"/>
      <c r="C26" s="13"/>
      <c r="D26" s="13"/>
      <c r="E26" s="4"/>
      <c r="F26" s="4"/>
    </row>
    <row r="27" spans="1:6" s="38" customFormat="1" ht="15.75">
      <c r="A27" s="45"/>
      <c r="B27" s="21" t="s">
        <v>15</v>
      </c>
      <c r="C27" s="46"/>
      <c r="D27" s="47"/>
      <c r="E27" s="8"/>
      <c r="F27" s="8"/>
    </row>
    <row r="28" spans="1:6" s="38" customFormat="1" ht="31.5">
      <c r="A28" s="75" t="s">
        <v>18</v>
      </c>
      <c r="B28" s="86" t="s">
        <v>82</v>
      </c>
      <c r="C28" s="73" t="s">
        <v>12</v>
      </c>
      <c r="D28" s="73">
        <v>1</v>
      </c>
      <c r="E28" s="74"/>
      <c r="F28" s="71">
        <f aca="true" t="shared" si="1" ref="F28:F36">E28*D28</f>
        <v>0</v>
      </c>
    </row>
    <row r="29" spans="1:6" s="38" customFormat="1" ht="15.75">
      <c r="A29" s="45" t="s">
        <v>18</v>
      </c>
      <c r="B29" s="68" t="s">
        <v>29</v>
      </c>
      <c r="C29" s="46" t="s">
        <v>12</v>
      </c>
      <c r="D29" s="47">
        <v>1</v>
      </c>
      <c r="E29" s="8"/>
      <c r="F29" s="8">
        <f t="shared" si="1"/>
        <v>0</v>
      </c>
    </row>
    <row r="30" spans="1:6" s="38" customFormat="1" ht="15.75">
      <c r="A30" s="45" t="s">
        <v>18</v>
      </c>
      <c r="B30" s="68" t="s">
        <v>49</v>
      </c>
      <c r="C30" s="46" t="s">
        <v>16</v>
      </c>
      <c r="D30" s="47">
        <v>1</v>
      </c>
      <c r="E30" s="8"/>
      <c r="F30" s="8">
        <f>E30*D30</f>
        <v>0</v>
      </c>
    </row>
    <row r="31" spans="1:6" s="38" customFormat="1" ht="15.75">
      <c r="A31" s="45" t="s">
        <v>46</v>
      </c>
      <c r="B31" s="68" t="s">
        <v>47</v>
      </c>
      <c r="C31" s="46" t="s">
        <v>12</v>
      </c>
      <c r="D31" s="47">
        <v>1</v>
      </c>
      <c r="E31" s="8"/>
      <c r="F31" s="8">
        <f t="shared" si="1"/>
        <v>0</v>
      </c>
    </row>
    <row r="32" spans="1:6" s="38" customFormat="1" ht="15.75">
      <c r="A32" s="45" t="s">
        <v>18</v>
      </c>
      <c r="B32" s="44" t="s">
        <v>42</v>
      </c>
      <c r="C32" s="46" t="s">
        <v>12</v>
      </c>
      <c r="D32" s="47">
        <v>11</v>
      </c>
      <c r="E32" s="8"/>
      <c r="F32" s="8">
        <f>E32*D32</f>
        <v>0</v>
      </c>
    </row>
    <row r="33" spans="1:6" s="38" customFormat="1" ht="31.5">
      <c r="A33" s="75" t="s">
        <v>44</v>
      </c>
      <c r="B33" s="72" t="s">
        <v>83</v>
      </c>
      <c r="C33" s="73" t="s">
        <v>12</v>
      </c>
      <c r="D33" s="73">
        <v>1</v>
      </c>
      <c r="E33" s="74"/>
      <c r="F33" s="74">
        <f>E33*D33</f>
        <v>0</v>
      </c>
    </row>
    <row r="34" spans="1:6" s="38" customFormat="1" ht="15.75">
      <c r="A34" s="75" t="s">
        <v>44</v>
      </c>
      <c r="B34" s="72" t="s">
        <v>76</v>
      </c>
      <c r="C34" s="73" t="s">
        <v>16</v>
      </c>
      <c r="D34" s="73">
        <v>1</v>
      </c>
      <c r="E34" s="74"/>
      <c r="F34" s="74">
        <f>E34*D34</f>
        <v>0</v>
      </c>
    </row>
    <row r="35" spans="1:6" s="38" customFormat="1" ht="15.75">
      <c r="A35" s="45" t="s">
        <v>45</v>
      </c>
      <c r="B35" s="76" t="s">
        <v>75</v>
      </c>
      <c r="C35" s="13" t="s">
        <v>12</v>
      </c>
      <c r="D35" s="13">
        <v>4</v>
      </c>
      <c r="E35" s="4"/>
      <c r="F35" s="4">
        <f>E35*D35</f>
        <v>0</v>
      </c>
    </row>
    <row r="36" spans="1:6" s="38" customFormat="1" ht="15.75">
      <c r="A36" s="45" t="s">
        <v>45</v>
      </c>
      <c r="B36" s="76" t="s">
        <v>43</v>
      </c>
      <c r="C36" s="13" t="s">
        <v>12</v>
      </c>
      <c r="D36" s="13">
        <v>7</v>
      </c>
      <c r="E36" s="4"/>
      <c r="F36" s="4">
        <f t="shared" si="1"/>
        <v>0</v>
      </c>
    </row>
    <row r="37" spans="1:6" s="38" customFormat="1" ht="15.75">
      <c r="A37" s="45" t="s">
        <v>45</v>
      </c>
      <c r="B37" s="76" t="s">
        <v>91</v>
      </c>
      <c r="C37" s="13" t="s">
        <v>12</v>
      </c>
      <c r="D37" s="13">
        <v>1</v>
      </c>
      <c r="E37" s="4"/>
      <c r="F37" s="4">
        <f>E37*D37</f>
        <v>0</v>
      </c>
    </row>
    <row r="38" spans="1:17" ht="15.75">
      <c r="A38" s="45"/>
      <c r="E38" s="4"/>
      <c r="I38" s="38"/>
      <c r="J38" s="38"/>
      <c r="K38" s="38"/>
      <c r="L38" s="38"/>
      <c r="M38" s="38"/>
      <c r="N38" s="38"/>
      <c r="O38" s="38"/>
      <c r="P38" s="38"/>
      <c r="Q38" s="38"/>
    </row>
    <row r="39" spans="1:6" s="38" customFormat="1" ht="15.75">
      <c r="A39" s="45"/>
      <c r="B39" s="21" t="s">
        <v>48</v>
      </c>
      <c r="C39" s="46"/>
      <c r="D39" s="47"/>
      <c r="E39" s="8"/>
      <c r="F39" s="8"/>
    </row>
    <row r="40" spans="1:6" s="38" customFormat="1" ht="15.75">
      <c r="A40" s="45"/>
      <c r="B40" s="69" t="s">
        <v>84</v>
      </c>
      <c r="C40" s="46" t="s">
        <v>12</v>
      </c>
      <c r="D40" s="47">
        <v>1</v>
      </c>
      <c r="E40" s="8"/>
      <c r="F40" s="8">
        <f>E40*D40</f>
        <v>0</v>
      </c>
    </row>
    <row r="41" spans="1:6" s="38" customFormat="1" ht="15.75">
      <c r="A41" s="45"/>
      <c r="B41" s="44" t="s">
        <v>40</v>
      </c>
      <c r="C41" s="46" t="s">
        <v>12</v>
      </c>
      <c r="D41" s="47">
        <v>1</v>
      </c>
      <c r="E41" s="8"/>
      <c r="F41" s="8">
        <f>E41*D41</f>
        <v>0</v>
      </c>
    </row>
    <row r="42" spans="1:6" s="38" customFormat="1" ht="15.75">
      <c r="A42" s="45"/>
      <c r="B42" s="12" t="s">
        <v>30</v>
      </c>
      <c r="C42" s="13" t="s">
        <v>11</v>
      </c>
      <c r="D42" s="13">
        <v>30</v>
      </c>
      <c r="E42" s="4"/>
      <c r="F42" s="4">
        <f>E42*D42</f>
        <v>0</v>
      </c>
    </row>
    <row r="43" spans="1:6" s="38" customFormat="1" ht="15.75">
      <c r="A43" s="45"/>
      <c r="B43" s="44"/>
      <c r="C43" s="46"/>
      <c r="D43" s="47"/>
      <c r="E43" s="8"/>
      <c r="F43" s="8"/>
    </row>
    <row r="44" spans="1:6" s="38" customFormat="1" ht="15.75">
      <c r="A44" s="45"/>
      <c r="B44" s="21" t="s">
        <v>13</v>
      </c>
      <c r="C44" s="46"/>
      <c r="D44" s="47"/>
      <c r="E44" s="8"/>
      <c r="F44" s="8"/>
    </row>
    <row r="45" spans="1:6" s="38" customFormat="1" ht="15.75">
      <c r="A45" s="45" t="s">
        <v>44</v>
      </c>
      <c r="B45" s="44" t="s">
        <v>50</v>
      </c>
      <c r="C45" s="46" t="s">
        <v>12</v>
      </c>
      <c r="D45" s="47">
        <v>1</v>
      </c>
      <c r="E45" s="8"/>
      <c r="F45" s="8">
        <f>E45*D45</f>
        <v>0</v>
      </c>
    </row>
    <row r="46" spans="1:6" s="38" customFormat="1" ht="15.75">
      <c r="A46" s="45" t="s">
        <v>44</v>
      </c>
      <c r="B46" s="44" t="s">
        <v>85</v>
      </c>
      <c r="C46" s="46" t="s">
        <v>12</v>
      </c>
      <c r="D46" s="47">
        <v>1</v>
      </c>
      <c r="E46" s="8"/>
      <c r="F46" s="8">
        <f>E46*D46</f>
        <v>0</v>
      </c>
    </row>
    <row r="47" spans="1:6" s="38" customFormat="1" ht="15.75">
      <c r="A47" s="45" t="s">
        <v>45</v>
      </c>
      <c r="B47" s="76" t="s">
        <v>75</v>
      </c>
      <c r="C47" s="13" t="s">
        <v>12</v>
      </c>
      <c r="D47" s="13">
        <v>1</v>
      </c>
      <c r="E47" s="4"/>
      <c r="F47" s="4">
        <f>E47*D47</f>
        <v>0</v>
      </c>
    </row>
    <row r="48" spans="1:6" s="38" customFormat="1" ht="15.75">
      <c r="A48" s="45" t="s">
        <v>45</v>
      </c>
      <c r="B48" s="76" t="s">
        <v>43</v>
      </c>
      <c r="C48" s="13" t="s">
        <v>12</v>
      </c>
      <c r="D48" s="13">
        <v>1</v>
      </c>
      <c r="E48" s="4"/>
      <c r="F48" s="4">
        <f>E48*D48</f>
        <v>0</v>
      </c>
    </row>
    <row r="49" spans="1:6" s="38" customFormat="1" ht="15.75">
      <c r="A49" s="45" t="s">
        <v>45</v>
      </c>
      <c r="B49" s="76" t="s">
        <v>56</v>
      </c>
      <c r="C49" s="13" t="s">
        <v>12</v>
      </c>
      <c r="D49" s="13">
        <v>1</v>
      </c>
      <c r="E49" s="4"/>
      <c r="F49" s="4">
        <f>E49*D49</f>
        <v>0</v>
      </c>
    </row>
    <row r="50" spans="1:6" s="38" customFormat="1" ht="15.75">
      <c r="A50" s="45"/>
      <c r="B50" s="44"/>
      <c r="C50" s="46"/>
      <c r="D50" s="47"/>
      <c r="E50" s="8"/>
      <c r="F50" s="8"/>
    </row>
    <row r="51" spans="1:6" s="38" customFormat="1" ht="15.75">
      <c r="A51" s="45"/>
      <c r="B51" s="21" t="s">
        <v>31</v>
      </c>
      <c r="C51" s="46"/>
      <c r="D51" s="47"/>
      <c r="E51" s="8"/>
      <c r="F51" s="8"/>
    </row>
    <row r="52" spans="1:6" s="38" customFormat="1" ht="15.75">
      <c r="A52" s="45" t="s">
        <v>33</v>
      </c>
      <c r="B52" s="44" t="s">
        <v>65</v>
      </c>
      <c r="C52" s="46" t="s">
        <v>11</v>
      </c>
      <c r="D52" s="47">
        <v>15</v>
      </c>
      <c r="E52" s="8"/>
      <c r="F52" s="8">
        <f>E52*D52</f>
        <v>0</v>
      </c>
    </row>
    <row r="53" spans="1:6" s="38" customFormat="1" ht="15.75">
      <c r="A53" s="45" t="s">
        <v>45</v>
      </c>
      <c r="B53" s="44" t="s">
        <v>86</v>
      </c>
      <c r="C53" s="46" t="s">
        <v>11</v>
      </c>
      <c r="D53" s="47">
        <v>15</v>
      </c>
      <c r="E53" s="8"/>
      <c r="F53" s="8">
        <f>E53*D53</f>
        <v>0</v>
      </c>
    </row>
    <row r="54" spans="1:6" s="38" customFormat="1" ht="15.75">
      <c r="A54" s="45" t="s">
        <v>33</v>
      </c>
      <c r="B54" s="44" t="s">
        <v>22</v>
      </c>
      <c r="C54" s="46" t="s">
        <v>11</v>
      </c>
      <c r="D54" s="47">
        <v>12</v>
      </c>
      <c r="E54" s="8"/>
      <c r="F54" s="8">
        <f aca="true" t="shared" si="2" ref="F54:F59">E54*D54</f>
        <v>0</v>
      </c>
    </row>
    <row r="55" spans="1:6" s="38" customFormat="1" ht="15.75">
      <c r="A55" s="45" t="s">
        <v>33</v>
      </c>
      <c r="B55" s="44" t="s">
        <v>21</v>
      </c>
      <c r="C55" s="46" t="s">
        <v>11</v>
      </c>
      <c r="D55" s="47">
        <v>12</v>
      </c>
      <c r="E55" s="8"/>
      <c r="F55" s="8">
        <f t="shared" si="2"/>
        <v>0</v>
      </c>
    </row>
    <row r="56" spans="1:6" s="38" customFormat="1" ht="15.75">
      <c r="A56" s="45" t="s">
        <v>33</v>
      </c>
      <c r="B56" s="44" t="s">
        <v>19</v>
      </c>
      <c r="C56" s="46" t="s">
        <v>11</v>
      </c>
      <c r="D56" s="47">
        <v>66</v>
      </c>
      <c r="E56" s="8"/>
      <c r="F56" s="8">
        <f t="shared" si="2"/>
        <v>0</v>
      </c>
    </row>
    <row r="57" spans="1:6" s="38" customFormat="1" ht="15.75">
      <c r="A57" s="45" t="s">
        <v>33</v>
      </c>
      <c r="B57" s="44" t="s">
        <v>20</v>
      </c>
      <c r="C57" s="46" t="s">
        <v>11</v>
      </c>
      <c r="D57" s="47">
        <v>24</v>
      </c>
      <c r="E57" s="8"/>
      <c r="F57" s="8">
        <f t="shared" si="2"/>
        <v>0</v>
      </c>
    </row>
    <row r="58" spans="1:6" s="38" customFormat="1" ht="15.75">
      <c r="A58" s="45" t="s">
        <v>33</v>
      </c>
      <c r="B58" s="44" t="s">
        <v>26</v>
      </c>
      <c r="C58" s="46" t="s">
        <v>11</v>
      </c>
      <c r="D58" s="47">
        <v>12</v>
      </c>
      <c r="E58" s="8"/>
      <c r="F58" s="8">
        <f t="shared" si="2"/>
        <v>0</v>
      </c>
    </row>
    <row r="59" spans="1:6" s="38" customFormat="1" ht="15.75">
      <c r="A59" s="45" t="s">
        <v>33</v>
      </c>
      <c r="B59" s="44" t="s">
        <v>66</v>
      </c>
      <c r="C59" s="46" t="s">
        <v>11</v>
      </c>
      <c r="D59" s="47">
        <v>20</v>
      </c>
      <c r="E59" s="8"/>
      <c r="F59" s="8">
        <f t="shared" si="2"/>
        <v>0</v>
      </c>
    </row>
    <row r="60" spans="1:6" s="38" customFormat="1" ht="15.75">
      <c r="A60" s="45" t="s">
        <v>33</v>
      </c>
      <c r="B60" s="44" t="s">
        <v>67</v>
      </c>
      <c r="C60" s="46" t="s">
        <v>11</v>
      </c>
      <c r="D60" s="47">
        <v>12</v>
      </c>
      <c r="E60" s="8"/>
      <c r="F60" s="8">
        <f>E60*D60</f>
        <v>0</v>
      </c>
    </row>
    <row r="61" spans="1:8" s="38" customFormat="1" ht="15.75">
      <c r="A61" s="45"/>
      <c r="B61" s="44"/>
      <c r="C61" s="46"/>
      <c r="D61" s="47"/>
      <c r="E61" s="8"/>
      <c r="F61" s="8"/>
      <c r="H61" s="49"/>
    </row>
    <row r="62" spans="1:7" s="38" customFormat="1" ht="15.75">
      <c r="A62" s="45"/>
      <c r="B62" s="21" t="s">
        <v>38</v>
      </c>
      <c r="C62" s="46"/>
      <c r="D62" s="47"/>
      <c r="E62" s="8"/>
      <c r="F62" s="8"/>
      <c r="G62" s="49"/>
    </row>
    <row r="63" spans="1:6" s="38" customFormat="1" ht="15.75">
      <c r="A63" s="45" t="s">
        <v>34</v>
      </c>
      <c r="B63" s="44" t="s">
        <v>35</v>
      </c>
      <c r="C63" s="46" t="s">
        <v>12</v>
      </c>
      <c r="D63" s="47">
        <v>1</v>
      </c>
      <c r="E63" s="8"/>
      <c r="F63" s="8">
        <f>E63*D63</f>
        <v>0</v>
      </c>
    </row>
    <row r="64" spans="1:6" s="38" customFormat="1" ht="15.75">
      <c r="A64" s="45"/>
      <c r="B64" s="44" t="s">
        <v>39</v>
      </c>
      <c r="C64" s="46"/>
      <c r="D64" s="47"/>
      <c r="E64" s="8"/>
      <c r="F64" s="8"/>
    </row>
    <row r="65" spans="1:6" s="38" customFormat="1" ht="15.75">
      <c r="A65" s="45"/>
      <c r="B65" s="44" t="s">
        <v>36</v>
      </c>
      <c r="C65" s="46"/>
      <c r="D65" s="47"/>
      <c r="E65" s="8"/>
      <c r="F65" s="8"/>
    </row>
    <row r="66" spans="1:6" s="38" customFormat="1" ht="15.75">
      <c r="A66" s="45" t="s">
        <v>52</v>
      </c>
      <c r="B66" s="44" t="s">
        <v>87</v>
      </c>
      <c r="C66" s="46" t="s">
        <v>12</v>
      </c>
      <c r="D66" s="47">
        <v>1</v>
      </c>
      <c r="E66" s="8"/>
      <c r="F66" s="8">
        <f>E66*D66</f>
        <v>0</v>
      </c>
    </row>
    <row r="67" spans="1:6" s="38" customFormat="1" ht="15.75">
      <c r="A67" s="45" t="s">
        <v>41</v>
      </c>
      <c r="B67" s="85" t="s">
        <v>68</v>
      </c>
      <c r="C67" s="46" t="s">
        <v>16</v>
      </c>
      <c r="D67" s="47">
        <v>1</v>
      </c>
      <c r="E67" s="8"/>
      <c r="F67" s="8">
        <f>E67*D67</f>
        <v>0</v>
      </c>
    </row>
    <row r="68" spans="1:6" s="38" customFormat="1" ht="15.75">
      <c r="A68" s="45"/>
      <c r="B68" s="44" t="s">
        <v>37</v>
      </c>
      <c r="C68" s="46" t="s">
        <v>16</v>
      </c>
      <c r="D68" s="47">
        <v>2</v>
      </c>
      <c r="E68" s="8"/>
      <c r="F68" s="8">
        <f>E68*D68</f>
        <v>0</v>
      </c>
    </row>
    <row r="69" spans="1:7" s="38" customFormat="1" ht="15.75">
      <c r="A69" s="45"/>
      <c r="B69" s="67"/>
      <c r="C69" s="46"/>
      <c r="D69" s="47"/>
      <c r="E69" s="8"/>
      <c r="F69" s="8"/>
      <c r="G69" s="49"/>
    </row>
    <row r="70" spans="1:7" s="38" customFormat="1" ht="15.75">
      <c r="A70" s="45"/>
      <c r="B70" s="21" t="s">
        <v>17</v>
      </c>
      <c r="C70" s="46"/>
      <c r="D70" s="47"/>
      <c r="E70" s="8"/>
      <c r="F70" s="8"/>
      <c r="G70" s="49"/>
    </row>
    <row r="71" spans="1:7" s="38" customFormat="1" ht="15.75">
      <c r="A71" s="45"/>
      <c r="B71" s="44" t="s">
        <v>51</v>
      </c>
      <c r="C71" s="46" t="s">
        <v>16</v>
      </c>
      <c r="D71" s="47">
        <v>2</v>
      </c>
      <c r="E71" s="8"/>
      <c r="F71" s="8">
        <f aca="true" t="shared" si="3" ref="F71:F78">E71*D71</f>
        <v>0</v>
      </c>
      <c r="G71" s="49"/>
    </row>
    <row r="72" spans="1:7" s="38" customFormat="1" ht="15.75">
      <c r="A72" s="70" t="s">
        <v>53</v>
      </c>
      <c r="B72" s="44" t="s">
        <v>69</v>
      </c>
      <c r="C72" s="46" t="s">
        <v>12</v>
      </c>
      <c r="D72" s="47">
        <v>1</v>
      </c>
      <c r="E72" s="8"/>
      <c r="F72" s="8">
        <f t="shared" si="3"/>
        <v>0</v>
      </c>
      <c r="G72" s="49"/>
    </row>
    <row r="73" spans="1:6" s="38" customFormat="1" ht="15.75">
      <c r="A73" s="45" t="s">
        <v>54</v>
      </c>
      <c r="B73" s="44" t="s">
        <v>23</v>
      </c>
      <c r="C73" s="46" t="s">
        <v>12</v>
      </c>
      <c r="D73" s="47">
        <v>8</v>
      </c>
      <c r="E73" s="8"/>
      <c r="F73" s="8">
        <f t="shared" si="3"/>
        <v>0</v>
      </c>
    </row>
    <row r="74" spans="1:6" s="38" customFormat="1" ht="15.75">
      <c r="A74" s="45" t="s">
        <v>54</v>
      </c>
      <c r="B74" s="44" t="s">
        <v>24</v>
      </c>
      <c r="C74" s="46" t="s">
        <v>12</v>
      </c>
      <c r="D74" s="47">
        <v>4</v>
      </c>
      <c r="E74" s="8"/>
      <c r="F74" s="8">
        <f t="shared" si="3"/>
        <v>0</v>
      </c>
    </row>
    <row r="75" spans="1:6" s="38" customFormat="1" ht="15.75">
      <c r="A75" s="45" t="s">
        <v>25</v>
      </c>
      <c r="B75" s="44" t="s">
        <v>32</v>
      </c>
      <c r="C75" s="46" t="s">
        <v>16</v>
      </c>
      <c r="D75" s="47">
        <v>1</v>
      </c>
      <c r="E75" s="8"/>
      <c r="F75" s="8">
        <f t="shared" si="3"/>
        <v>0</v>
      </c>
    </row>
    <row r="76" spans="1:6" s="38" customFormat="1" ht="15.75">
      <c r="A76" s="45" t="s">
        <v>33</v>
      </c>
      <c r="B76" s="44" t="s">
        <v>70</v>
      </c>
      <c r="C76" s="46" t="s">
        <v>12</v>
      </c>
      <c r="D76" s="47">
        <v>1</v>
      </c>
      <c r="E76" s="8"/>
      <c r="F76" s="8">
        <f>E76*D76</f>
        <v>0</v>
      </c>
    </row>
    <row r="77" spans="1:6" s="38" customFormat="1" ht="15.75">
      <c r="A77" s="45" t="s">
        <v>33</v>
      </c>
      <c r="B77" s="44" t="s">
        <v>88</v>
      </c>
      <c r="C77" s="46" t="s">
        <v>12</v>
      </c>
      <c r="D77" s="47">
        <v>1</v>
      </c>
      <c r="E77" s="8"/>
      <c r="F77" s="8">
        <f>E77*D77</f>
        <v>0</v>
      </c>
    </row>
    <row r="78" spans="1:6" s="38" customFormat="1" ht="15.75">
      <c r="A78" s="45" t="s">
        <v>33</v>
      </c>
      <c r="B78" s="44" t="s">
        <v>55</v>
      </c>
      <c r="C78" s="46" t="s">
        <v>12</v>
      </c>
      <c r="D78" s="47">
        <v>16</v>
      </c>
      <c r="E78" s="8"/>
      <c r="F78" s="8">
        <f t="shared" si="3"/>
        <v>0</v>
      </c>
    </row>
    <row r="79" spans="1:6" s="38" customFormat="1" ht="16.5" thickBot="1">
      <c r="A79" s="50"/>
      <c r="B79" s="51"/>
      <c r="C79" s="52"/>
      <c r="D79" s="53"/>
      <c r="E79" s="9"/>
      <c r="F79" s="9"/>
    </row>
    <row r="80" spans="1:6" s="38" customFormat="1" ht="9" customHeight="1" thickTop="1">
      <c r="A80" s="45"/>
      <c r="B80" s="44"/>
      <c r="C80" s="46"/>
      <c r="D80" s="47"/>
      <c r="E80" s="8"/>
      <c r="F80" s="8"/>
    </row>
    <row r="81" spans="1:9" s="11" customFormat="1" ht="15.75">
      <c r="A81" s="54"/>
      <c r="B81" s="55" t="s">
        <v>27</v>
      </c>
      <c r="C81" s="13"/>
      <c r="D81" s="56"/>
      <c r="E81" s="1"/>
      <c r="F81" s="4">
        <f>SUM(F13:F78)</f>
        <v>0</v>
      </c>
      <c r="I81" s="38"/>
    </row>
    <row r="82" spans="1:9" s="11" customFormat="1" ht="9" customHeight="1">
      <c r="A82" s="54"/>
      <c r="B82" s="55"/>
      <c r="C82" s="13"/>
      <c r="D82" s="56"/>
      <c r="E82" s="1"/>
      <c r="F82" s="4"/>
      <c r="I82" s="38"/>
    </row>
    <row r="83" spans="1:9" s="11" customFormat="1" ht="15.75">
      <c r="A83" s="54"/>
      <c r="B83" s="55" t="s">
        <v>28</v>
      </c>
      <c r="C83" s="13"/>
      <c r="D83" s="56"/>
      <c r="E83" s="1"/>
      <c r="F83" s="4">
        <v>0</v>
      </c>
      <c r="I83" s="38"/>
    </row>
    <row r="84" ht="15.75">
      <c r="I84" s="38"/>
    </row>
    <row r="85" spans="1:9" s="65" customFormat="1" ht="18.75">
      <c r="A85" s="60"/>
      <c r="B85" s="61" t="s">
        <v>71</v>
      </c>
      <c r="C85" s="62"/>
      <c r="D85" s="63"/>
      <c r="E85" s="64"/>
      <c r="F85" s="10">
        <f>SUM(F81:F83)</f>
        <v>0</v>
      </c>
      <c r="I85" s="38"/>
    </row>
    <row r="86" spans="1:9" s="65" customFormat="1" ht="18.75">
      <c r="A86" s="60"/>
      <c r="B86" s="61"/>
      <c r="C86" s="62"/>
      <c r="D86" s="63"/>
      <c r="E86" s="64"/>
      <c r="F86" s="10"/>
      <c r="I86" s="38"/>
    </row>
    <row r="87" spans="1:9" s="65" customFormat="1" ht="18.75">
      <c r="A87" s="45"/>
      <c r="B87" s="61"/>
      <c r="C87" s="62"/>
      <c r="D87" s="63"/>
      <c r="E87" s="64"/>
      <c r="F87" s="10"/>
      <c r="I87" s="38"/>
    </row>
    <row r="88" spans="1:9" s="65" customFormat="1" ht="18.75">
      <c r="A88" s="45" t="s">
        <v>93</v>
      </c>
      <c r="B88" s="61"/>
      <c r="C88" s="62"/>
      <c r="D88" s="63"/>
      <c r="E88" s="64"/>
      <c r="F88" s="10"/>
      <c r="I88" s="38"/>
    </row>
    <row r="89" spans="1:9" s="65" customFormat="1" ht="18.75">
      <c r="A89" s="60"/>
      <c r="B89" s="61"/>
      <c r="C89" s="62"/>
      <c r="D89" s="63"/>
      <c r="E89" s="64"/>
      <c r="F89" s="10"/>
      <c r="I89" s="38"/>
    </row>
    <row r="91" spans="1:2" ht="15.75">
      <c r="A91" s="45" t="s">
        <v>89</v>
      </c>
      <c r="B91" s="33"/>
    </row>
  </sheetData>
  <sheetProtection/>
  <printOptions horizontalCentered="1"/>
  <pageMargins left="0.3937007874015748" right="0.3937007874015748" top="0.3937007874015748" bottom="0.5118110236220472" header="0.5118110236220472" footer="0.31496062992125984"/>
  <pageSetup horizontalDpi="300" verticalDpi="300" orientation="portrait" paperSize="9" scale="63" r:id="rId3"/>
  <headerFooter alignWithMargins="0">
    <oddFooter>&amp;C- &amp;N / &amp;P -</oddFooter>
  </headerFooter>
  <rowBreaks count="1" manualBreakCount="1">
    <brk id="68" max="255" man="1"/>
  </rowBreaks>
  <legacyDrawing r:id="rId2"/>
  <oleObjects>
    <oleObject progId="Word.Picture.8" shapeId="18201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Vass Adam</dc:creator>
  <cp:keywords/>
  <dc:description/>
  <cp:lastModifiedBy>tamas</cp:lastModifiedBy>
  <cp:lastPrinted>2017-09-08T13:58:50Z</cp:lastPrinted>
  <dcterms:created xsi:type="dcterms:W3CDTF">2001-04-15T18:51:09Z</dcterms:created>
  <dcterms:modified xsi:type="dcterms:W3CDTF">2017-09-08T14:03:22Z</dcterms:modified>
  <cp:category/>
  <cp:version/>
  <cp:contentType/>
  <cp:contentStatus/>
</cp:coreProperties>
</file>